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ZUL\Campeonatos\2020\Clasificaciones\"/>
    </mc:Choice>
  </mc:AlternateContent>
  <bookViews>
    <workbookView xWindow="120" yWindow="15" windowWidth="15195" windowHeight="819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U4" i="1" l="1"/>
  <c r="AB7" i="1"/>
  <c r="U46" i="1"/>
  <c r="U19" i="1"/>
  <c r="U13" i="1" l="1"/>
  <c r="U16" i="1"/>
  <c r="U25" i="1"/>
  <c r="U22" i="1"/>
  <c r="U28" i="1"/>
  <c r="U37" i="1"/>
  <c r="U34" i="1"/>
  <c r="U31" i="1"/>
  <c r="U43" i="1"/>
  <c r="U40" i="1"/>
  <c r="U49" i="1"/>
  <c r="U52" i="1"/>
  <c r="U55" i="1"/>
  <c r="U58" i="1"/>
  <c r="U10" i="1"/>
</calcChain>
</file>

<file path=xl/sharedStrings.xml><?xml version="1.0" encoding="utf-8"?>
<sst xmlns="http://schemas.openxmlformats.org/spreadsheetml/2006/main" count="77" uniqueCount="56">
  <si>
    <t>P</t>
  </si>
  <si>
    <t>TOTAL</t>
  </si>
  <si>
    <t>NOMBRES</t>
  </si>
  <si>
    <t>clas</t>
  </si>
  <si>
    <t>GUSTAVO GARCIA CABALLERO</t>
  </si>
  <si>
    <t>FERNANDO FERNANDEZ CONTRERAS</t>
  </si>
  <si>
    <t>B</t>
  </si>
  <si>
    <t>A</t>
  </si>
  <si>
    <t>CAMP. REGIONAL DE CARPFISHING 2020 ALARCON  16 AL 18 DE OCTUBRE DE 2020</t>
  </si>
  <si>
    <t>C.D. MOCEJON</t>
  </si>
  <si>
    <t>JORGE MARTIN VENTAS</t>
  </si>
  <si>
    <t>C.D. CARPMANIA</t>
  </si>
  <si>
    <t>CARLOS UREÑA FERNANDEZ</t>
  </si>
  <si>
    <t>MARIA UREÑA FERNANDEZ</t>
  </si>
  <si>
    <t>EL CAUCHO</t>
  </si>
  <si>
    <t>PETRU TECARIU</t>
  </si>
  <si>
    <t>ALEXANDRU STEFAN BALAS</t>
  </si>
  <si>
    <t>ESCUADRON DEL CARPFISHING</t>
  </si>
  <si>
    <t>JOSE ALBALAD CUBERO</t>
  </si>
  <si>
    <t>VICTOR MATAMOROS MARTIN</t>
  </si>
  <si>
    <t>SESION CARP</t>
  </si>
  <si>
    <t>JOSE FCO. HERRERO GOMEZ</t>
  </si>
  <si>
    <t>GUSTAVO MARTIN ROMO</t>
  </si>
  <si>
    <t>PEÑA 2000</t>
  </si>
  <si>
    <t>FRANCISCO RUIZ MORAGA</t>
  </si>
  <si>
    <t>TOMAS IAÑEZ SEVILLANO</t>
  </si>
  <si>
    <t>CARPFISHING CIUDAD REAL</t>
  </si>
  <si>
    <t>HECTOR GARCIA VALERA</t>
  </si>
  <si>
    <t>JULIO BUENO BLANCO</t>
  </si>
  <si>
    <t>MANCHUELA</t>
  </si>
  <si>
    <t>JAVIER CAMBELO DIAZ</t>
  </si>
  <si>
    <t>VICTOR MARTIN</t>
  </si>
  <si>
    <t>CARPERO DE YELES</t>
  </si>
  <si>
    <t>ARTURO GARCIA VALERA</t>
  </si>
  <si>
    <t>ASTERIO TALAVERA APARICIO</t>
  </si>
  <si>
    <t>DAVID BRASERO</t>
  </si>
  <si>
    <t>DAMIAN FERNANDEZ FERNANDEZ</t>
  </si>
  <si>
    <t>NTRA. SRA. DEL PRADO</t>
  </si>
  <si>
    <t>CRISTIAN BENITEZ JUSTO</t>
  </si>
  <si>
    <t>MARIA DEL ROCIO MENGUAL ALBA</t>
  </si>
  <si>
    <t>JUAN CARLOS DIAZ FERNANDEZ</t>
  </si>
  <si>
    <t>PEDRO FCO. FERNANDEZ VARRA</t>
  </si>
  <si>
    <t>HECTOR FERNANDEZ GOMEZ</t>
  </si>
  <si>
    <t>YAYOSCARP</t>
  </si>
  <si>
    <t>FRANCISCO LORA</t>
  </si>
  <si>
    <t>PABLO GONZALEZ</t>
  </si>
  <si>
    <t>IULIUS IOAN TOTOIU</t>
  </si>
  <si>
    <t>DORIN SANDRU VASILE</t>
  </si>
  <si>
    <t>FCO. JAVIER GOMEZ ROJAS</t>
  </si>
  <si>
    <t>VICENTE E. GOMEZ ROJAS</t>
  </si>
  <si>
    <t>SONSECARP</t>
  </si>
  <si>
    <t>ISMAEL GIVICA SANTOS</t>
  </si>
  <si>
    <t>JOSE ROJO DIAZ</t>
  </si>
  <si>
    <t>VITOCARP</t>
  </si>
  <si>
    <t>FLAVIUS BELORAN</t>
  </si>
  <si>
    <t>LAURENTIN PETRICA VLAIC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</si>
</sst>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Black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Fill="1" applyBorder="1" applyAlignment="1">
      <alignment horizontal="center"/>
    </xf>
    <xf numFmtId="0" fontId="5" fillId="2" borderId="2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5" fillId="2" borderId="21" xfId="0" applyFont="1" applyFill="1" applyBorder="1" applyAlignment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 applyAlignmen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3" xfId="0" applyFont="1" applyFill="1" applyBorder="1"/>
    <xf numFmtId="0" fontId="1" fillId="2" borderId="25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14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0" fontId="5" fillId="4" borderId="20" xfId="0" applyFont="1" applyFill="1" applyBorder="1" applyAlignment="1"/>
    <xf numFmtId="0" fontId="1" fillId="4" borderId="4" xfId="0" applyFont="1" applyFill="1" applyBorder="1"/>
    <xf numFmtId="0" fontId="1" fillId="4" borderId="5" xfId="0" applyFont="1" applyFill="1" applyBorder="1"/>
    <xf numFmtId="0" fontId="5" fillId="4" borderId="21" xfId="0" applyFont="1" applyFill="1" applyBorder="1" applyAlignment="1"/>
    <xf numFmtId="0" fontId="1" fillId="4" borderId="7" xfId="0" applyFont="1" applyFill="1" applyBorder="1"/>
    <xf numFmtId="0" fontId="1" fillId="4" borderId="8" xfId="0" applyFont="1" applyFill="1" applyBorder="1"/>
    <xf numFmtId="0" fontId="1" fillId="4" borderId="19" xfId="0" applyFont="1" applyFill="1" applyBorder="1" applyAlignment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26" xfId="0" applyFont="1" applyFill="1" applyBorder="1"/>
    <xf numFmtId="0" fontId="1" fillId="4" borderId="12" xfId="0" applyFont="1" applyFill="1" applyBorder="1"/>
    <xf numFmtId="0" fontId="1" fillId="4" borderId="28" xfId="0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1" fillId="4" borderId="29" xfId="0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0" fontId="1" fillId="4" borderId="24" xfId="0" applyFont="1" applyFill="1" applyBorder="1"/>
    <xf numFmtId="0" fontId="1" fillId="4" borderId="27" xfId="0" applyFont="1" applyFill="1" applyBorder="1"/>
    <xf numFmtId="0" fontId="1" fillId="4" borderId="14" xfId="0" applyFont="1" applyFill="1" applyBorder="1"/>
    <xf numFmtId="0" fontId="1" fillId="4" borderId="13" xfId="0" applyFont="1" applyFill="1" applyBorder="1"/>
    <xf numFmtId="0" fontId="1" fillId="4" borderId="11" xfId="0" applyFont="1" applyFill="1" applyBorder="1"/>
    <xf numFmtId="0" fontId="1" fillId="2" borderId="35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5" fillId="2" borderId="21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1" fillId="0" borderId="20" xfId="0" applyFont="1" applyBorder="1"/>
    <xf numFmtId="0" fontId="0" fillId="3" borderId="20" xfId="0" applyFill="1" applyBorder="1"/>
    <xf numFmtId="0" fontId="1" fillId="2" borderId="28" xfId="0" applyFont="1" applyFill="1" applyBorder="1"/>
    <xf numFmtId="0" fontId="1" fillId="2" borderId="39" xfId="0" applyFont="1" applyFill="1" applyBorder="1"/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3" borderId="0" xfId="0" applyFill="1"/>
    <xf numFmtId="0" fontId="1" fillId="2" borderId="43" xfId="0" applyFont="1" applyFill="1" applyBorder="1"/>
    <xf numFmtId="0" fontId="1" fillId="2" borderId="44" xfId="0" applyFont="1" applyFill="1" applyBorder="1"/>
    <xf numFmtId="0" fontId="7" fillId="3" borderId="26" xfId="0" applyFont="1" applyFill="1" applyBorder="1"/>
    <xf numFmtId="0" fontId="7" fillId="3" borderId="4" xfId="0" applyFont="1" applyFill="1" applyBorder="1"/>
    <xf numFmtId="0" fontId="7" fillId="3" borderId="12" xfId="0" applyFont="1" applyFill="1" applyBorder="1"/>
    <xf numFmtId="0" fontId="7" fillId="3" borderId="27" xfId="0" applyFont="1" applyFill="1" applyBorder="1"/>
    <xf numFmtId="0" fontId="7" fillId="3" borderId="7" xfId="0" applyFont="1" applyFill="1" applyBorder="1"/>
    <xf numFmtId="0" fontId="7" fillId="3" borderId="13" xfId="0" applyFont="1" applyFill="1" applyBorder="1"/>
    <xf numFmtId="0" fontId="7" fillId="3" borderId="14" xfId="0" applyFont="1" applyFill="1" applyBorder="1"/>
    <xf numFmtId="0" fontId="7" fillId="3" borderId="9" xfId="0" applyFont="1" applyFill="1" applyBorder="1"/>
    <xf numFmtId="0" fontId="7" fillId="3" borderId="11" xfId="0" applyFont="1" applyFill="1" applyBorder="1"/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10" fillId="3" borderId="0" xfId="0" applyFont="1" applyFill="1"/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45" xfId="0" applyFont="1" applyFill="1" applyBorder="1"/>
    <xf numFmtId="0" fontId="1" fillId="4" borderId="43" xfId="0" applyFont="1" applyFill="1" applyBorder="1"/>
    <xf numFmtId="0" fontId="1" fillId="4" borderId="31" xfId="0" applyFont="1" applyFill="1" applyBorder="1"/>
    <xf numFmtId="0" fontId="1" fillId="4" borderId="32" xfId="0" applyFont="1" applyFill="1" applyBorder="1"/>
    <xf numFmtId="0" fontId="0" fillId="0" borderId="7" xfId="0" applyBorder="1"/>
    <xf numFmtId="0" fontId="0" fillId="0" borderId="4" xfId="0" applyBorder="1"/>
    <xf numFmtId="0" fontId="0" fillId="0" borderId="12" xfId="0" applyBorder="1"/>
    <xf numFmtId="0" fontId="0" fillId="0" borderId="27" xfId="0" applyBorder="1"/>
    <xf numFmtId="0" fontId="0" fillId="0" borderId="13" xfId="0" applyBorder="1"/>
    <xf numFmtId="0" fontId="0" fillId="0" borderId="14" xfId="0" applyBorder="1"/>
    <xf numFmtId="0" fontId="0" fillId="0" borderId="9" xfId="0" applyBorder="1"/>
    <xf numFmtId="0" fontId="0" fillId="0" borderId="11" xfId="0" applyBorder="1"/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" fillId="2" borderId="21" xfId="0" applyFont="1" applyFill="1" applyBorder="1" applyAlignment="1">
      <alignment vertical="top"/>
    </xf>
    <xf numFmtId="0" fontId="10" fillId="0" borderId="20" xfId="0" applyFont="1" applyBorder="1"/>
    <xf numFmtId="0" fontId="7" fillId="0" borderId="19" xfId="0" applyFont="1" applyBorder="1"/>
    <xf numFmtId="0" fontId="10" fillId="0" borderId="21" xfId="0" applyFont="1" applyBorder="1"/>
    <xf numFmtId="0" fontId="7" fillId="0" borderId="26" xfId="0" applyFont="1" applyBorder="1"/>
    <xf numFmtId="0" fontId="7" fillId="0" borderId="4" xfId="0" applyFont="1" applyBorder="1"/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" fillId="4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tabSelected="1" topLeftCell="A34" workbookViewId="0">
      <selection activeCell="AB7" sqref="AB7"/>
    </sheetView>
  </sheetViews>
  <sheetFormatPr baseColWidth="10" defaultRowHeight="15" x14ac:dyDescent="0.25"/>
  <cols>
    <col min="1" max="1" width="34.7109375" customWidth="1"/>
    <col min="2" max="2" width="3.7109375" customWidth="1"/>
    <col min="3" max="3" width="5.7109375" customWidth="1"/>
    <col min="4" max="4" width="4.42578125" customWidth="1"/>
    <col min="5" max="5" width="4.28515625" customWidth="1"/>
    <col min="6" max="6" width="4.42578125" customWidth="1"/>
    <col min="7" max="7" width="5.140625" customWidth="1"/>
    <col min="8" max="9" width="4.140625" customWidth="1"/>
    <col min="10" max="10" width="4.42578125" customWidth="1"/>
    <col min="11" max="14" width="4.140625" customWidth="1"/>
    <col min="15" max="15" width="4.42578125" customWidth="1"/>
    <col min="16" max="16" width="4.140625" customWidth="1"/>
    <col min="17" max="17" width="4.42578125" customWidth="1"/>
    <col min="18" max="18" width="4.5703125" customWidth="1"/>
    <col min="19" max="20" width="4.140625" customWidth="1"/>
    <col min="21" max="21" width="11.140625" customWidth="1"/>
    <col min="22" max="22" width="4.140625" style="1" customWidth="1"/>
  </cols>
  <sheetData>
    <row r="1" spans="1:28" x14ac:dyDescent="0.25">
      <c r="A1" s="75" t="s">
        <v>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8" ht="15.75" thickBo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8" ht="15.75" thickBot="1" x14ac:dyDescent="0.3">
      <c r="A3" s="56" t="s">
        <v>2</v>
      </c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 t="s">
        <v>1</v>
      </c>
      <c r="V3" s="4" t="s">
        <v>3</v>
      </c>
    </row>
    <row r="4" spans="1:28" x14ac:dyDescent="0.25">
      <c r="A4" s="57"/>
      <c r="B4" s="77" t="s">
        <v>6</v>
      </c>
      <c r="C4" s="23">
        <v>2160</v>
      </c>
      <c r="D4" s="7">
        <v>2780</v>
      </c>
      <c r="E4" s="7">
        <v>2080</v>
      </c>
      <c r="F4" s="7">
        <v>2400</v>
      </c>
      <c r="G4" s="7">
        <v>2140</v>
      </c>
      <c r="H4" s="7">
        <v>2550</v>
      </c>
      <c r="I4" s="7">
        <v>3060</v>
      </c>
      <c r="J4" s="7">
        <v>1760</v>
      </c>
      <c r="K4" s="7">
        <v>2660</v>
      </c>
      <c r="L4" s="7">
        <v>2490</v>
      </c>
      <c r="M4" s="7">
        <v>2330</v>
      </c>
      <c r="N4" s="7">
        <v>2180</v>
      </c>
      <c r="O4" s="7">
        <v>2230</v>
      </c>
      <c r="P4" s="7">
        <v>1570</v>
      </c>
      <c r="Q4" s="7">
        <v>1750</v>
      </c>
      <c r="R4" s="8">
        <v>1510</v>
      </c>
      <c r="S4" s="7">
        <v>1840</v>
      </c>
      <c r="T4" s="9">
        <v>1590</v>
      </c>
      <c r="U4" s="80">
        <f>AB7</f>
        <v>191020</v>
      </c>
      <c r="V4" s="85">
        <v>1</v>
      </c>
    </row>
    <row r="5" spans="1:28" x14ac:dyDescent="0.25">
      <c r="A5" s="54" t="s">
        <v>4</v>
      </c>
      <c r="B5" s="78"/>
      <c r="C5" s="58">
        <v>1720</v>
      </c>
      <c r="D5" s="11">
        <v>1870</v>
      </c>
      <c r="E5" s="11">
        <v>1530</v>
      </c>
      <c r="F5" s="11">
        <v>1910</v>
      </c>
      <c r="G5" s="11">
        <v>2180</v>
      </c>
      <c r="H5" s="11">
        <v>1670</v>
      </c>
      <c r="I5" s="11">
        <v>1500</v>
      </c>
      <c r="J5" s="11">
        <v>2000</v>
      </c>
      <c r="K5" s="11">
        <v>1560</v>
      </c>
      <c r="L5" s="11">
        <v>1710</v>
      </c>
      <c r="M5" s="11">
        <v>2090</v>
      </c>
      <c r="N5" s="11">
        <v>2000</v>
      </c>
      <c r="O5" s="11">
        <v>1960</v>
      </c>
      <c r="P5" s="11">
        <v>1610</v>
      </c>
      <c r="Q5" s="11">
        <v>1610</v>
      </c>
      <c r="R5" s="12">
        <v>2790</v>
      </c>
      <c r="S5" s="11">
        <v>1520</v>
      </c>
      <c r="T5" s="13">
        <v>1870</v>
      </c>
      <c r="U5" s="81"/>
      <c r="V5" s="86"/>
    </row>
    <row r="6" spans="1:28" x14ac:dyDescent="0.25">
      <c r="A6" s="54" t="s">
        <v>5</v>
      </c>
      <c r="B6" s="78"/>
      <c r="C6" s="59">
        <v>1630</v>
      </c>
      <c r="D6" s="51">
        <v>1610</v>
      </c>
      <c r="E6" s="51">
        <v>2380</v>
      </c>
      <c r="F6" s="51">
        <v>2010</v>
      </c>
      <c r="G6" s="51">
        <v>2220</v>
      </c>
      <c r="H6" s="51">
        <v>1920</v>
      </c>
      <c r="I6" s="51">
        <v>1880</v>
      </c>
      <c r="J6" s="51">
        <v>3520</v>
      </c>
      <c r="K6" s="51">
        <v>2000</v>
      </c>
      <c r="L6" s="51">
        <v>1500</v>
      </c>
      <c r="M6" s="51">
        <v>2110</v>
      </c>
      <c r="N6" s="51">
        <v>2180</v>
      </c>
      <c r="O6" s="51">
        <v>1560</v>
      </c>
      <c r="P6" s="51">
        <v>1700</v>
      </c>
      <c r="Q6" s="51">
        <v>2300</v>
      </c>
      <c r="R6" s="52">
        <v>2750</v>
      </c>
      <c r="S6" s="51">
        <v>2000</v>
      </c>
      <c r="T6" s="53">
        <v>1790</v>
      </c>
      <c r="U6" s="81"/>
      <c r="V6" s="86"/>
      <c r="W6" s="133"/>
      <c r="X6" s="133"/>
    </row>
    <row r="7" spans="1:28" x14ac:dyDescent="0.25">
      <c r="A7" s="122" t="s">
        <v>9</v>
      </c>
      <c r="B7" s="78"/>
      <c r="C7" s="24">
        <v>2100</v>
      </c>
      <c r="D7" s="16">
        <v>2000</v>
      </c>
      <c r="E7" s="16">
        <v>1950</v>
      </c>
      <c r="F7" s="16">
        <v>2000</v>
      </c>
      <c r="G7" s="16">
        <v>1600</v>
      </c>
      <c r="H7" s="16">
        <v>1530</v>
      </c>
      <c r="I7" s="16">
        <v>1690</v>
      </c>
      <c r="J7" s="16">
        <v>2100</v>
      </c>
      <c r="K7" s="16">
        <v>2150</v>
      </c>
      <c r="L7" s="16">
        <v>1610</v>
      </c>
      <c r="M7" s="16">
        <v>2450</v>
      </c>
      <c r="N7" s="16">
        <v>1590</v>
      </c>
      <c r="O7" s="16">
        <v>2400</v>
      </c>
      <c r="P7" s="16">
        <v>3000</v>
      </c>
      <c r="Q7" s="16">
        <v>2390</v>
      </c>
      <c r="R7" s="16">
        <v>1820</v>
      </c>
      <c r="S7" s="16">
        <v>1600</v>
      </c>
      <c r="T7" s="18">
        <v>1980</v>
      </c>
      <c r="U7" s="81"/>
      <c r="V7" s="86"/>
      <c r="AB7">
        <f>C4+D4+E4+F4+G4+H4+I4+J4+K4+L4+M4+N4+O4+P4+Q4+R4+S4+T4+T5+S5+R5+Q5+P5+O5+N5+M5+L5+K5+J5+I5+H5+G5+F5+E5+D5+C5+C6+D6+E6+F6+G6+H6+I6+J6+K6+L6+M6+N6+O6+P6+Q6+R6+S6+T6+T7+S7+R7+Q7+P7+O7+N7+M7+L7+K7+J7+I7+H8+H7+G7+F7+E7+D8+D7+C7+C8+E8+F8+G8+I8+J8+K8+L8+M8+N8+O8+P8+Q8+R8+S8+T8+C9+D9+E9</f>
        <v>191020</v>
      </c>
    </row>
    <row r="8" spans="1:28" x14ac:dyDescent="0.25">
      <c r="A8" s="54"/>
      <c r="B8" s="131"/>
      <c r="C8" s="16">
        <v>2240</v>
      </c>
      <c r="D8" s="16">
        <v>1700</v>
      </c>
      <c r="E8" s="16">
        <v>2250</v>
      </c>
      <c r="F8" s="16">
        <v>1600</v>
      </c>
      <c r="G8" s="16">
        <v>2100</v>
      </c>
      <c r="H8" s="16">
        <v>2150</v>
      </c>
      <c r="I8" s="16">
        <v>2120</v>
      </c>
      <c r="J8" s="16">
        <v>2180</v>
      </c>
      <c r="K8" s="16">
        <v>2600</v>
      </c>
      <c r="L8" s="16">
        <v>3100</v>
      </c>
      <c r="M8" s="16">
        <v>1550</v>
      </c>
      <c r="N8" s="16">
        <v>1580</v>
      </c>
      <c r="O8" s="16">
        <v>3370</v>
      </c>
      <c r="P8" s="16">
        <v>1590</v>
      </c>
      <c r="Q8" s="16">
        <v>1560</v>
      </c>
      <c r="R8" s="16">
        <v>2030</v>
      </c>
      <c r="S8" s="16">
        <v>2670</v>
      </c>
      <c r="T8" s="16">
        <v>2080</v>
      </c>
      <c r="U8" s="83"/>
      <c r="V8" s="86"/>
    </row>
    <row r="9" spans="1:28" ht="15.75" thickBot="1" x14ac:dyDescent="0.3">
      <c r="A9" s="55"/>
      <c r="B9" s="132"/>
      <c r="C9" s="26">
        <v>3180</v>
      </c>
      <c r="D9" s="26">
        <v>2490</v>
      </c>
      <c r="E9" s="26">
        <v>1680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84"/>
      <c r="V9" s="87"/>
    </row>
    <row r="10" spans="1:28" x14ac:dyDescent="0.25">
      <c r="A10" s="10" t="s">
        <v>38</v>
      </c>
      <c r="B10" s="77" t="s">
        <v>7</v>
      </c>
      <c r="C10" s="23">
        <v>1630</v>
      </c>
      <c r="D10" s="7">
        <v>2010</v>
      </c>
      <c r="E10" s="7">
        <v>1750</v>
      </c>
      <c r="F10" s="7">
        <v>3920</v>
      </c>
      <c r="G10" s="7">
        <v>1780</v>
      </c>
      <c r="H10" s="7">
        <v>2000</v>
      </c>
      <c r="I10" s="7">
        <v>1660</v>
      </c>
      <c r="J10" s="7">
        <v>2290</v>
      </c>
      <c r="K10" s="7">
        <v>2000</v>
      </c>
      <c r="L10" s="7">
        <v>2080</v>
      </c>
      <c r="M10" s="7">
        <v>1810</v>
      </c>
      <c r="N10" s="7">
        <v>3130</v>
      </c>
      <c r="O10" s="7">
        <v>3300</v>
      </c>
      <c r="P10" s="7">
        <v>1530</v>
      </c>
      <c r="Q10" s="7">
        <v>1780</v>
      </c>
      <c r="R10" s="8">
        <v>1790</v>
      </c>
      <c r="S10" s="7">
        <v>1610</v>
      </c>
      <c r="T10" s="9">
        <v>3210</v>
      </c>
      <c r="U10" s="80">
        <f t="shared" ref="U10" si="0">C10+C11+C12+D10+D11+D12+E10+E11+E12+F10+F11+F12+G10+G11+G12+H10+H11+H12+I10+I11+I12+J10+J11+J12+K10+K11+K12+L10+L11+L12+M10+M11+M12+N10+N11+N12+O10+O11+O12+P10+P11+P12+Q10+Q11+Q12+R10+R11+R12+S10+S11+S12+T10+T11+T12</f>
        <v>39280</v>
      </c>
      <c r="V10" s="72">
        <v>2</v>
      </c>
    </row>
    <row r="11" spans="1:28" x14ac:dyDescent="0.25">
      <c r="A11" s="10" t="s">
        <v>10</v>
      </c>
      <c r="B11" s="78"/>
      <c r="C11" s="24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7"/>
      <c r="S11" s="16"/>
      <c r="T11" s="18"/>
      <c r="U11" s="81"/>
      <c r="V11" s="73"/>
    </row>
    <row r="12" spans="1:28" ht="15.75" thickBot="1" x14ac:dyDescent="0.3">
      <c r="A12" s="14" t="s">
        <v>11</v>
      </c>
      <c r="B12" s="79"/>
      <c r="C12" s="25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/>
      <c r="S12" s="20"/>
      <c r="T12" s="22"/>
      <c r="U12" s="82"/>
      <c r="V12" s="74"/>
    </row>
    <row r="13" spans="1:28" x14ac:dyDescent="0.25">
      <c r="A13" s="5" t="s">
        <v>12</v>
      </c>
      <c r="B13" s="77" t="s">
        <v>6</v>
      </c>
      <c r="C13" s="6">
        <v>2390</v>
      </c>
      <c r="D13" s="7">
        <v>2200</v>
      </c>
      <c r="E13" s="7">
        <v>1660</v>
      </c>
      <c r="F13" s="7">
        <v>1580</v>
      </c>
      <c r="G13" s="7">
        <v>1820</v>
      </c>
      <c r="H13" s="7">
        <v>1900</v>
      </c>
      <c r="I13" s="7">
        <v>1510</v>
      </c>
      <c r="J13" s="7">
        <v>1500</v>
      </c>
      <c r="K13" s="7">
        <v>2790</v>
      </c>
      <c r="L13" s="7">
        <v>2200</v>
      </c>
      <c r="M13" s="7">
        <v>1640</v>
      </c>
      <c r="N13" s="7">
        <v>2210</v>
      </c>
      <c r="O13" s="7">
        <v>2060</v>
      </c>
      <c r="P13" s="7">
        <v>1870</v>
      </c>
      <c r="Q13" s="7">
        <v>1690</v>
      </c>
      <c r="R13" s="8">
        <v>1590</v>
      </c>
      <c r="S13" s="7">
        <v>1930</v>
      </c>
      <c r="T13" s="9">
        <v>2210</v>
      </c>
      <c r="U13" s="80">
        <f t="shared" ref="U13" si="1">C13+C14+C15+D13+D14+D15+E13+E14+E15+F13+F14+F15+G13+G14+G15+H13+H14+H15+I13+I14+I15+J13+J14+J15+K13+K14+K15+L13+L14+L15+M13+M14+M15+N13+N14+N15+O13+O14+O15+P13+P14+P15+Q13+Q14+Q15+R13+R14+R15+S13+S14+S15+T13+T14+T15</f>
        <v>75400</v>
      </c>
      <c r="V13" s="72">
        <v>3</v>
      </c>
    </row>
    <row r="14" spans="1:28" x14ac:dyDescent="0.25">
      <c r="A14" s="10" t="s">
        <v>13</v>
      </c>
      <c r="B14" s="78"/>
      <c r="C14" s="15">
        <v>3170</v>
      </c>
      <c r="D14" s="16">
        <v>2400</v>
      </c>
      <c r="E14" s="16">
        <v>2850</v>
      </c>
      <c r="F14" s="16">
        <v>1530</v>
      </c>
      <c r="G14" s="16">
        <v>1890</v>
      </c>
      <c r="H14" s="16">
        <v>2760</v>
      </c>
      <c r="I14" s="16">
        <v>2000</v>
      </c>
      <c r="J14" s="16">
        <v>2460</v>
      </c>
      <c r="K14" s="16">
        <v>1620</v>
      </c>
      <c r="L14" s="16">
        <v>2020</v>
      </c>
      <c r="M14" s="16">
        <v>2080</v>
      </c>
      <c r="N14" s="16">
        <v>2520</v>
      </c>
      <c r="O14" s="16">
        <v>1710</v>
      </c>
      <c r="P14" s="16">
        <v>1870</v>
      </c>
      <c r="Q14" s="16">
        <v>2060</v>
      </c>
      <c r="R14" s="17">
        <v>3380</v>
      </c>
      <c r="S14" s="16">
        <v>2150</v>
      </c>
      <c r="T14" s="18">
        <v>2180</v>
      </c>
      <c r="U14" s="81"/>
      <c r="V14" s="73"/>
    </row>
    <row r="15" spans="1:28" ht="15.75" thickBot="1" x14ac:dyDescent="0.3">
      <c r="A15" s="14" t="s">
        <v>14</v>
      </c>
      <c r="B15" s="79"/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/>
      <c r="S15" s="20"/>
      <c r="T15" s="22"/>
      <c r="U15" s="82"/>
      <c r="V15" s="74"/>
    </row>
    <row r="16" spans="1:28" x14ac:dyDescent="0.25">
      <c r="A16" s="5" t="s">
        <v>15</v>
      </c>
      <c r="B16" s="77" t="s">
        <v>7</v>
      </c>
      <c r="C16" s="23">
        <v>1840</v>
      </c>
      <c r="D16" s="7">
        <v>1820</v>
      </c>
      <c r="E16" s="7">
        <v>1510</v>
      </c>
      <c r="F16" s="7">
        <v>3880</v>
      </c>
      <c r="G16" s="7">
        <v>3480</v>
      </c>
      <c r="H16" s="7">
        <v>8980</v>
      </c>
      <c r="I16" s="7"/>
      <c r="J16" s="7"/>
      <c r="K16" s="7"/>
      <c r="L16" s="7"/>
      <c r="M16" s="7"/>
      <c r="N16" s="7"/>
      <c r="O16" s="7"/>
      <c r="P16" s="7"/>
      <c r="Q16" s="7"/>
      <c r="R16" s="8"/>
      <c r="S16" s="7"/>
      <c r="T16" s="9"/>
      <c r="U16" s="80">
        <f t="shared" ref="U16:U58" si="2">C16+C17+C18+D16+D17+D18+E16+E17+E18+F16+F17+F18+G16+G17+G18+H16+H17+H18+I16+I17+I18+J16+J17+J18+K16+K17+K18+L16+L17+L18+M16+M17+M18+N16+N17+N18+O16+O17+O18+P16+P17+P18+Q16+Q17+Q18+R16+R17+R18+S16+S17+S18+T16+T17+T18</f>
        <v>21510</v>
      </c>
      <c r="V16" s="72">
        <v>4</v>
      </c>
    </row>
    <row r="17" spans="1:22" x14ac:dyDescent="0.25">
      <c r="A17" s="10" t="s">
        <v>16</v>
      </c>
      <c r="B17" s="78"/>
      <c r="C17" s="24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6"/>
      <c r="T17" s="18"/>
      <c r="U17" s="81"/>
      <c r="V17" s="73"/>
    </row>
    <row r="18" spans="1:22" ht="15.75" thickBot="1" x14ac:dyDescent="0.3">
      <c r="A18" s="14" t="s">
        <v>17</v>
      </c>
      <c r="B18" s="79"/>
      <c r="C18" s="89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90"/>
      <c r="U18" s="82"/>
      <c r="V18" s="74"/>
    </row>
    <row r="19" spans="1:22" ht="15" customHeight="1" x14ac:dyDescent="0.25">
      <c r="A19" s="102" t="s">
        <v>21</v>
      </c>
      <c r="B19" s="103" t="s">
        <v>6</v>
      </c>
      <c r="C19" s="91">
        <v>1780</v>
      </c>
      <c r="D19" s="92">
        <v>2140</v>
      </c>
      <c r="E19" s="92">
        <v>2710</v>
      </c>
      <c r="F19" s="92">
        <v>1860</v>
      </c>
      <c r="G19" s="92">
        <v>1830</v>
      </c>
      <c r="H19" s="92">
        <v>2270</v>
      </c>
      <c r="I19" s="92">
        <v>1750</v>
      </c>
      <c r="J19" s="92">
        <v>2950</v>
      </c>
      <c r="K19" s="92">
        <v>2110</v>
      </c>
      <c r="L19" s="92">
        <v>2250</v>
      </c>
      <c r="M19" s="92">
        <v>2450</v>
      </c>
      <c r="N19" s="92">
        <v>2090</v>
      </c>
      <c r="O19" s="92">
        <v>1740</v>
      </c>
      <c r="P19" s="92">
        <v>2840</v>
      </c>
      <c r="Q19" s="92">
        <v>1880</v>
      </c>
      <c r="R19" s="92">
        <v>1860</v>
      </c>
      <c r="S19" s="92">
        <v>2090</v>
      </c>
      <c r="T19" s="93">
        <v>3610</v>
      </c>
      <c r="U19" s="101">
        <f>T19+S19+R19+Q19+P19+O19+N19+M19+L19+K19+J19+I19+H19+G19+F19+E19+D19+C19+C20+D20+E20+F20+G20</f>
        <v>51780</v>
      </c>
      <c r="V19" s="72">
        <v>5</v>
      </c>
    </row>
    <row r="20" spans="1:22" ht="15" customHeight="1" x14ac:dyDescent="0.25">
      <c r="A20" s="102" t="s">
        <v>22</v>
      </c>
      <c r="B20" s="104"/>
      <c r="C20" s="94">
        <v>1580</v>
      </c>
      <c r="D20" s="95">
        <v>2000</v>
      </c>
      <c r="E20" s="95">
        <v>2930</v>
      </c>
      <c r="F20" s="95">
        <v>1760</v>
      </c>
      <c r="G20" s="95">
        <v>3300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88"/>
      <c r="V20" s="73"/>
    </row>
    <row r="21" spans="1:22" ht="15.75" customHeight="1" thickBot="1" x14ac:dyDescent="0.3">
      <c r="A21" s="100" t="s">
        <v>23</v>
      </c>
      <c r="B21" s="105"/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9"/>
      <c r="U21" s="88"/>
      <c r="V21" s="74"/>
    </row>
    <row r="22" spans="1:22" x14ac:dyDescent="0.25">
      <c r="A22" s="28" t="s">
        <v>24</v>
      </c>
      <c r="B22" s="60" t="s">
        <v>7</v>
      </c>
      <c r="C22" s="39">
        <v>1570</v>
      </c>
      <c r="D22" s="40">
        <v>2040</v>
      </c>
      <c r="E22" s="40">
        <v>1610</v>
      </c>
      <c r="F22" s="40">
        <v>1820</v>
      </c>
      <c r="G22" s="40">
        <v>1580</v>
      </c>
      <c r="H22" s="40">
        <v>1770</v>
      </c>
      <c r="I22" s="40">
        <v>1740</v>
      </c>
      <c r="J22" s="40">
        <v>1690</v>
      </c>
      <c r="K22" s="40">
        <v>1600</v>
      </c>
      <c r="L22" s="40">
        <v>1880</v>
      </c>
      <c r="M22" s="40"/>
      <c r="N22" s="40"/>
      <c r="O22" s="40"/>
      <c r="P22" s="40"/>
      <c r="Q22" s="40"/>
      <c r="R22" s="41"/>
      <c r="S22" s="40"/>
      <c r="T22" s="42"/>
      <c r="U22" s="63">
        <f t="shared" si="2"/>
        <v>17300</v>
      </c>
      <c r="V22" s="69">
        <v>6</v>
      </c>
    </row>
    <row r="23" spans="1:22" x14ac:dyDescent="0.25">
      <c r="A23" s="31" t="s">
        <v>25</v>
      </c>
      <c r="B23" s="61"/>
      <c r="C23" s="47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  <c r="S23" s="32"/>
      <c r="T23" s="49"/>
      <c r="U23" s="64"/>
      <c r="V23" s="70"/>
    </row>
    <row r="24" spans="1:22" ht="15.75" thickBot="1" x14ac:dyDescent="0.3">
      <c r="A24" s="34" t="s">
        <v>26</v>
      </c>
      <c r="B24" s="62"/>
      <c r="C24" s="48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6"/>
      <c r="S24" s="35"/>
      <c r="T24" s="50"/>
      <c r="U24" s="65"/>
      <c r="V24" s="71"/>
    </row>
    <row r="25" spans="1:22" x14ac:dyDescent="0.25">
      <c r="A25" s="28" t="s">
        <v>18</v>
      </c>
      <c r="B25" s="60" t="s">
        <v>6</v>
      </c>
      <c r="C25" s="37">
        <v>1930</v>
      </c>
      <c r="D25" s="29">
        <v>1810</v>
      </c>
      <c r="E25" s="29">
        <v>1900</v>
      </c>
      <c r="F25" s="29">
        <v>2410</v>
      </c>
      <c r="G25" s="29">
        <v>2900</v>
      </c>
      <c r="H25" s="29">
        <v>2290</v>
      </c>
      <c r="I25" s="29">
        <v>1530</v>
      </c>
      <c r="J25" s="29">
        <v>2430</v>
      </c>
      <c r="K25" s="29">
        <v>2250</v>
      </c>
      <c r="L25" s="29">
        <v>1860</v>
      </c>
      <c r="M25" s="29">
        <v>1680</v>
      </c>
      <c r="N25" s="29">
        <v>2210</v>
      </c>
      <c r="O25" s="29">
        <v>2330</v>
      </c>
      <c r="P25" s="29">
        <v>1660</v>
      </c>
      <c r="Q25" s="29">
        <v>1730</v>
      </c>
      <c r="R25" s="30">
        <v>2170</v>
      </c>
      <c r="S25" s="29">
        <v>2580</v>
      </c>
      <c r="T25" s="29">
        <v>1600</v>
      </c>
      <c r="U25" s="63">
        <f>C25+C26+C27+D25+D26+D27+E25+E26+E27+F25+F26+F27+G25+G26+G27+H25+H26+H27+I25+I26+I27+J25+J26+J27+K25+K26+K27+L25+L26+L27+M25+M26+M27+N25+N26+N27+O25+O26+O27+P25+P26+P27+Q25+Q26+Q27+R25+R26+R27+S25+S26+S27+T25+T26+T27</f>
        <v>51080</v>
      </c>
      <c r="V25" s="69">
        <v>7</v>
      </c>
    </row>
    <row r="26" spans="1:22" x14ac:dyDescent="0.25">
      <c r="A26" s="31" t="s">
        <v>19</v>
      </c>
      <c r="B26" s="61"/>
      <c r="C26" s="39">
        <v>2300</v>
      </c>
      <c r="D26" s="40">
        <v>1730</v>
      </c>
      <c r="E26" s="40">
        <v>2560</v>
      </c>
      <c r="F26" s="40">
        <v>2680</v>
      </c>
      <c r="G26" s="40">
        <v>2270</v>
      </c>
      <c r="H26" s="40">
        <v>2270</v>
      </c>
      <c r="I26" s="40"/>
      <c r="J26" s="40"/>
      <c r="K26" s="40"/>
      <c r="L26" s="40"/>
      <c r="M26" s="40"/>
      <c r="N26" s="40"/>
      <c r="O26" s="40"/>
      <c r="P26" s="40"/>
      <c r="Q26" s="40"/>
      <c r="R26" s="41"/>
      <c r="S26" s="40"/>
      <c r="T26" s="40"/>
      <c r="U26" s="64"/>
      <c r="V26" s="70"/>
    </row>
    <row r="27" spans="1:22" ht="15.75" thickBot="1" x14ac:dyDescent="0.3">
      <c r="A27" s="34" t="s">
        <v>20</v>
      </c>
      <c r="B27" s="6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5"/>
      <c r="S27" s="44"/>
      <c r="T27" s="44"/>
      <c r="U27" s="65"/>
      <c r="V27" s="71"/>
    </row>
    <row r="28" spans="1:22" x14ac:dyDescent="0.25">
      <c r="A28" s="28" t="s">
        <v>27</v>
      </c>
      <c r="B28" s="60" t="s">
        <v>7</v>
      </c>
      <c r="C28" s="37">
        <v>1680</v>
      </c>
      <c r="D28" s="29">
        <v>1790</v>
      </c>
      <c r="E28" s="29">
        <v>1890</v>
      </c>
      <c r="F28" s="29">
        <v>1600</v>
      </c>
      <c r="G28" s="29">
        <v>2240</v>
      </c>
      <c r="H28" s="29">
        <v>1860</v>
      </c>
      <c r="I28" s="29">
        <v>1560</v>
      </c>
      <c r="J28" s="29">
        <v>1530</v>
      </c>
      <c r="K28" s="29">
        <v>1540</v>
      </c>
      <c r="L28" s="29"/>
      <c r="M28" s="29"/>
      <c r="N28" s="29"/>
      <c r="O28" s="29"/>
      <c r="P28" s="29"/>
      <c r="Q28" s="29"/>
      <c r="R28" s="30"/>
      <c r="S28" s="29"/>
      <c r="T28" s="38"/>
      <c r="U28" s="63">
        <f t="shared" si="2"/>
        <v>15690</v>
      </c>
      <c r="V28" s="66">
        <v>8</v>
      </c>
    </row>
    <row r="29" spans="1:22" x14ac:dyDescent="0.25">
      <c r="A29" s="31" t="s">
        <v>28</v>
      </c>
      <c r="B29" s="61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1"/>
      <c r="S29" s="40"/>
      <c r="T29" s="42"/>
      <c r="U29" s="64"/>
      <c r="V29" s="67"/>
    </row>
    <row r="30" spans="1:22" ht="15.75" thickBot="1" x14ac:dyDescent="0.3">
      <c r="A30" s="34" t="s">
        <v>29</v>
      </c>
      <c r="B30" s="62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5"/>
      <c r="S30" s="44"/>
      <c r="T30" s="46"/>
      <c r="U30" s="65"/>
      <c r="V30" s="68"/>
    </row>
    <row r="31" spans="1:22" x14ac:dyDescent="0.25">
      <c r="A31" s="28" t="s">
        <v>35</v>
      </c>
      <c r="B31" s="60" t="s">
        <v>6</v>
      </c>
      <c r="C31" s="37">
        <v>2170</v>
      </c>
      <c r="D31" s="29">
        <v>1860</v>
      </c>
      <c r="E31" s="29">
        <v>2200</v>
      </c>
      <c r="F31" s="29">
        <v>2010</v>
      </c>
      <c r="G31" s="29">
        <v>3340</v>
      </c>
      <c r="H31" s="29">
        <v>2090</v>
      </c>
      <c r="I31" s="29">
        <v>2020</v>
      </c>
      <c r="J31" s="29">
        <v>1780</v>
      </c>
      <c r="K31" s="29">
        <v>1750</v>
      </c>
      <c r="L31" s="29">
        <v>1620</v>
      </c>
      <c r="M31" s="29">
        <v>1700</v>
      </c>
      <c r="N31" s="29">
        <v>1600</v>
      </c>
      <c r="O31" s="29">
        <v>3000</v>
      </c>
      <c r="P31" s="29">
        <v>2180</v>
      </c>
      <c r="Q31" s="29">
        <v>2060</v>
      </c>
      <c r="R31" s="30">
        <v>2140</v>
      </c>
      <c r="S31" s="29">
        <v>1670</v>
      </c>
      <c r="T31" s="38">
        <v>2110</v>
      </c>
      <c r="U31" s="63">
        <f t="shared" ref="U31" si="3">C31+C32+C33+D31+D32+D33+E31+E32+E33+F31+F32+F33+G31+G32+G33+H31+H32+H33+I31+I32+I33+J31+J32+J33+K31+K32+K33+L31+L32+L33+M31+M32+M33+N31+N32+N33+O31+O32+O33+P31+P32+P33+Q31+Q32+Q33+R31+R32+R33+S31+S32+S33+T31+T32+T33</f>
        <v>38830</v>
      </c>
      <c r="V31" s="66">
        <v>9</v>
      </c>
    </row>
    <row r="32" spans="1:22" x14ac:dyDescent="0.25">
      <c r="A32" s="31" t="s">
        <v>36</v>
      </c>
      <c r="B32" s="61"/>
      <c r="C32" s="47">
        <v>1530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/>
      <c r="S32" s="32"/>
      <c r="T32" s="49"/>
      <c r="U32" s="64"/>
      <c r="V32" s="67"/>
    </row>
    <row r="33" spans="1:22" ht="15.75" thickBot="1" x14ac:dyDescent="0.3">
      <c r="A33" s="34" t="s">
        <v>37</v>
      </c>
      <c r="B33" s="62"/>
      <c r="C33" s="48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6"/>
      <c r="S33" s="35"/>
      <c r="T33" s="50"/>
      <c r="U33" s="65"/>
      <c r="V33" s="68"/>
    </row>
    <row r="34" spans="1:22" x14ac:dyDescent="0.25">
      <c r="A34" s="28" t="s">
        <v>33</v>
      </c>
      <c r="B34" s="60" t="s">
        <v>7</v>
      </c>
      <c r="C34" s="37">
        <v>1780</v>
      </c>
      <c r="D34" s="29">
        <v>1500</v>
      </c>
      <c r="E34" s="29">
        <v>3380</v>
      </c>
      <c r="F34" s="29">
        <v>2050</v>
      </c>
      <c r="G34" s="29">
        <v>1700</v>
      </c>
      <c r="H34" s="29">
        <v>1520</v>
      </c>
      <c r="I34" s="29">
        <v>1560</v>
      </c>
      <c r="J34" s="29">
        <v>1690</v>
      </c>
      <c r="K34" s="29"/>
      <c r="L34" s="29"/>
      <c r="M34" s="29"/>
      <c r="N34" s="29"/>
      <c r="O34" s="29"/>
      <c r="P34" s="29"/>
      <c r="Q34" s="29"/>
      <c r="R34" s="30"/>
      <c r="S34" s="29"/>
      <c r="T34" s="38"/>
      <c r="U34" s="63">
        <f t="shared" si="2"/>
        <v>15180</v>
      </c>
      <c r="V34" s="69">
        <v>10</v>
      </c>
    </row>
    <row r="35" spans="1:22" x14ac:dyDescent="0.25">
      <c r="A35" s="31" t="s">
        <v>34</v>
      </c>
      <c r="B35" s="61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/>
      <c r="S35" s="40"/>
      <c r="T35" s="42"/>
      <c r="U35" s="64"/>
      <c r="V35" s="70"/>
    </row>
    <row r="36" spans="1:22" ht="15.75" thickBot="1" x14ac:dyDescent="0.3">
      <c r="A36" s="34" t="s">
        <v>29</v>
      </c>
      <c r="B36" s="62"/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5"/>
      <c r="S36" s="44"/>
      <c r="T36" s="46"/>
      <c r="U36" s="65"/>
      <c r="V36" s="71"/>
    </row>
    <row r="37" spans="1:22" x14ac:dyDescent="0.25">
      <c r="A37" s="28" t="s">
        <v>30</v>
      </c>
      <c r="B37" s="60" t="s">
        <v>6</v>
      </c>
      <c r="C37" s="37">
        <v>3160</v>
      </c>
      <c r="D37" s="29">
        <v>2440</v>
      </c>
      <c r="E37" s="29">
        <v>1840</v>
      </c>
      <c r="F37" s="29">
        <v>1620</v>
      </c>
      <c r="G37" s="29">
        <v>1670</v>
      </c>
      <c r="H37" s="29">
        <v>2110</v>
      </c>
      <c r="I37" s="29">
        <v>5770</v>
      </c>
      <c r="J37" s="29">
        <v>1560</v>
      </c>
      <c r="K37" s="29">
        <v>1530</v>
      </c>
      <c r="L37" s="29">
        <v>1540</v>
      </c>
      <c r="M37" s="29">
        <v>1740</v>
      </c>
      <c r="N37" s="29">
        <v>4210</v>
      </c>
      <c r="O37" s="29">
        <v>2030</v>
      </c>
      <c r="P37" s="29">
        <v>2490</v>
      </c>
      <c r="Q37" s="29">
        <v>1720</v>
      </c>
      <c r="R37" s="30">
        <v>1870</v>
      </c>
      <c r="S37" s="29"/>
      <c r="T37" s="29"/>
      <c r="U37" s="63">
        <f t="shared" ref="U37" si="4">C37+C38+C39+D37+D38+D39+E37+E38+E39+F37+F38+F39+G37+G38+G39+H37+H38+H39+I37+I38+I39+J37+J38+J39+K37+K38+K39+L37+L38+L39+M37+M38+M39+N37+N38+N39+O37+O38+O39+P37+P38+P39+Q37+Q38+Q39+R37+R38+R39+S37+S38+S39+T37+T38+T39</f>
        <v>37300</v>
      </c>
      <c r="V37" s="66">
        <v>11</v>
      </c>
    </row>
    <row r="38" spans="1:22" x14ac:dyDescent="0.25">
      <c r="A38" s="31" t="s">
        <v>31</v>
      </c>
      <c r="B38" s="61"/>
      <c r="C38" s="4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  <c r="S38" s="32"/>
      <c r="T38" s="32"/>
      <c r="U38" s="64"/>
      <c r="V38" s="67"/>
    </row>
    <row r="39" spans="1:22" ht="15.75" thickBot="1" x14ac:dyDescent="0.3">
      <c r="A39" s="34" t="s">
        <v>32</v>
      </c>
      <c r="B39" s="62"/>
      <c r="C39" s="108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10"/>
      <c r="S39" s="109"/>
      <c r="T39" s="109"/>
      <c r="U39" s="65"/>
      <c r="V39" s="68"/>
    </row>
    <row r="40" spans="1:22" x14ac:dyDescent="0.25">
      <c r="A40" s="28" t="s">
        <v>44</v>
      </c>
      <c r="B40" s="60" t="s">
        <v>7</v>
      </c>
      <c r="C40" s="37">
        <v>2920</v>
      </c>
      <c r="D40" s="29">
        <v>1700</v>
      </c>
      <c r="E40" s="29">
        <v>1520</v>
      </c>
      <c r="F40" s="29">
        <v>1500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  <c r="S40" s="29"/>
      <c r="T40" s="38"/>
      <c r="U40" s="63">
        <f>C40+C41+C42+D40+D41+D42+E40+E41+E42+F40+F41+F42+G40+G41+G42+H40+H41+H42+I40+I41+I42+J40+J41+J42+K40+K41+K42+L40+L41+L42+M40+M41+M42+N40+N41+N42+O40+O41+O42+P40+P41+P42+Q40+Q41+Q42+R40+R41+R42+S40+S41+S42+T40+T41+T42</f>
        <v>7640</v>
      </c>
      <c r="V40" s="66">
        <v>12</v>
      </c>
    </row>
    <row r="41" spans="1:22" x14ac:dyDescent="0.25">
      <c r="A41" s="31" t="s">
        <v>45</v>
      </c>
      <c r="B41" s="61"/>
      <c r="C41" s="3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  <c r="S41" s="40"/>
      <c r="T41" s="42"/>
      <c r="U41" s="64"/>
      <c r="V41" s="67"/>
    </row>
    <row r="42" spans="1:22" ht="15.75" thickBot="1" x14ac:dyDescent="0.3">
      <c r="A42" s="34" t="s">
        <v>32</v>
      </c>
      <c r="B42" s="62"/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5"/>
      <c r="S42" s="44"/>
      <c r="T42" s="46"/>
      <c r="U42" s="65"/>
      <c r="V42" s="68"/>
    </row>
    <row r="43" spans="1:22" x14ac:dyDescent="0.25">
      <c r="A43" s="28" t="s">
        <v>41</v>
      </c>
      <c r="B43" s="60" t="s">
        <v>6</v>
      </c>
      <c r="C43" s="106">
        <v>3370</v>
      </c>
      <c r="D43" s="40">
        <v>2610</v>
      </c>
      <c r="E43" s="40">
        <v>2060</v>
      </c>
      <c r="F43" s="40">
        <v>2900</v>
      </c>
      <c r="G43" s="40">
        <v>3420</v>
      </c>
      <c r="H43" s="40">
        <v>2950</v>
      </c>
      <c r="I43" s="40">
        <v>1670</v>
      </c>
      <c r="J43" s="40">
        <v>2230</v>
      </c>
      <c r="K43" s="40">
        <v>1600</v>
      </c>
      <c r="L43" s="40">
        <v>2140</v>
      </c>
      <c r="M43" s="40">
        <v>1900</v>
      </c>
      <c r="N43" s="40"/>
      <c r="O43" s="40"/>
      <c r="P43" s="40"/>
      <c r="Q43" s="40"/>
      <c r="R43" s="41"/>
      <c r="S43" s="40"/>
      <c r="T43" s="42"/>
      <c r="U43" s="63">
        <f t="shared" ref="U43" si="5">C43+C44+C45+D43+D44+D45+E43+E44+E45+F43+F44+F45+G43+G44+G45+H43+H44+H45+I43+I44+I45+J43+J44+J45+K43+K44+K45+L43+L44+L45+M43+M44+M45+N43+N44+N45+O43+O44+O45+P43+P44+P45+Q43+Q44+Q45+R43+R44+R45+S43+S44+S45+T43+T44+T45</f>
        <v>26850</v>
      </c>
      <c r="V43" s="66">
        <v>13</v>
      </c>
    </row>
    <row r="44" spans="1:22" x14ac:dyDescent="0.25">
      <c r="A44" s="31" t="s">
        <v>42</v>
      </c>
      <c r="B44" s="61"/>
      <c r="C44" s="106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1"/>
      <c r="S44" s="40"/>
      <c r="T44" s="42"/>
      <c r="U44" s="64"/>
      <c r="V44" s="67"/>
    </row>
    <row r="45" spans="1:22" ht="15.75" thickBot="1" x14ac:dyDescent="0.3">
      <c r="A45" s="34" t="s">
        <v>43</v>
      </c>
      <c r="B45" s="62"/>
      <c r="C45" s="107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5"/>
      <c r="S45" s="44"/>
      <c r="T45" s="46"/>
      <c r="U45" s="65"/>
      <c r="V45" s="68"/>
    </row>
    <row r="46" spans="1:22" x14ac:dyDescent="0.25">
      <c r="A46" s="123" t="s">
        <v>39</v>
      </c>
      <c r="B46" s="119" t="s">
        <v>7</v>
      </c>
      <c r="C46" s="126">
        <v>2870</v>
      </c>
      <c r="D46" s="127">
        <v>1550</v>
      </c>
      <c r="E46" s="127">
        <v>1990</v>
      </c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3"/>
      <c r="U46" s="128">
        <f>C46+D46+E46</f>
        <v>6410</v>
      </c>
      <c r="V46" s="66">
        <v>14</v>
      </c>
    </row>
    <row r="47" spans="1:22" x14ac:dyDescent="0.25">
      <c r="A47" s="125" t="s">
        <v>40</v>
      </c>
      <c r="B47" s="120"/>
      <c r="C47" s="114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5"/>
      <c r="U47" s="129"/>
      <c r="V47" s="67"/>
    </row>
    <row r="48" spans="1:22" ht="15.75" thickBot="1" x14ac:dyDescent="0.3">
      <c r="A48" s="124" t="s">
        <v>26</v>
      </c>
      <c r="B48" s="121"/>
      <c r="C48" s="116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8"/>
      <c r="U48" s="130"/>
      <c r="V48" s="68"/>
    </row>
    <row r="49" spans="1:26" x14ac:dyDescent="0.25">
      <c r="A49" s="28" t="s">
        <v>46</v>
      </c>
      <c r="B49" s="60" t="s">
        <v>6</v>
      </c>
      <c r="C49" s="37">
        <v>2020</v>
      </c>
      <c r="D49" s="29">
        <v>2390</v>
      </c>
      <c r="E49" s="29">
        <v>2530</v>
      </c>
      <c r="F49" s="29">
        <v>2720</v>
      </c>
      <c r="G49" s="29">
        <v>1690</v>
      </c>
      <c r="H49" s="29">
        <v>2280</v>
      </c>
      <c r="I49" s="29">
        <v>2530</v>
      </c>
      <c r="J49" s="29">
        <v>3440</v>
      </c>
      <c r="K49" s="29"/>
      <c r="L49" s="29"/>
      <c r="M49" s="29"/>
      <c r="N49" s="29"/>
      <c r="O49" s="29"/>
      <c r="P49" s="29"/>
      <c r="Q49" s="29"/>
      <c r="R49" s="30"/>
      <c r="S49" s="29"/>
      <c r="T49" s="29"/>
      <c r="U49" s="63">
        <f t="shared" ref="U49" si="6">C49+C50+C51+D49+D50+D51+E49+E50+E51+F49+F50+F51+G49+G50+G51+H49+H50+H51+I49+I50+I51+J49+J50+J51+K49+K50+K51+L49+L50+L51+M49+M50+M51+N49+N50+N51+O49+O50+O51+P49+P50+P51+Q49+Q50+Q51+R49+R50+R51+S49+S50+S51+T49+T50+T51</f>
        <v>19600</v>
      </c>
      <c r="V49" s="66">
        <v>15</v>
      </c>
    </row>
    <row r="50" spans="1:26" x14ac:dyDescent="0.25">
      <c r="A50" s="31" t="s">
        <v>47</v>
      </c>
      <c r="B50" s="61"/>
      <c r="C50" s="39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1"/>
      <c r="S50" s="40"/>
      <c r="T50" s="40"/>
      <c r="U50" s="64"/>
      <c r="V50" s="67"/>
    </row>
    <row r="51" spans="1:26" ht="15.75" thickBot="1" x14ac:dyDescent="0.3">
      <c r="A51" s="34" t="s">
        <v>17</v>
      </c>
      <c r="B51" s="62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5"/>
      <c r="S51" s="44"/>
      <c r="T51" s="44"/>
      <c r="U51" s="65"/>
      <c r="V51" s="68"/>
    </row>
    <row r="52" spans="1:26" x14ac:dyDescent="0.25">
      <c r="A52" s="28" t="s">
        <v>48</v>
      </c>
      <c r="B52" s="60" t="s">
        <v>7</v>
      </c>
      <c r="C52" s="37">
        <v>1550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30"/>
      <c r="S52" s="29"/>
      <c r="T52" s="38"/>
      <c r="U52" s="63">
        <f t="shared" si="2"/>
        <v>1550</v>
      </c>
      <c r="V52" s="66">
        <v>16</v>
      </c>
    </row>
    <row r="53" spans="1:26" x14ac:dyDescent="0.25">
      <c r="A53" s="31" t="s">
        <v>49</v>
      </c>
      <c r="B53" s="61"/>
      <c r="C53" s="39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1"/>
      <c r="S53" s="40"/>
      <c r="T53" s="42"/>
      <c r="U53" s="64"/>
      <c r="V53" s="67"/>
    </row>
    <row r="54" spans="1:26" ht="15.75" thickBot="1" x14ac:dyDescent="0.3">
      <c r="A54" s="34" t="s">
        <v>50</v>
      </c>
      <c r="B54" s="62"/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5"/>
      <c r="S54" s="44"/>
      <c r="T54" s="46"/>
      <c r="U54" s="65"/>
      <c r="V54" s="68"/>
    </row>
    <row r="55" spans="1:26" ht="15" customHeight="1" x14ac:dyDescent="0.25">
      <c r="A55" s="28" t="s">
        <v>51</v>
      </c>
      <c r="B55" s="60" t="s">
        <v>6</v>
      </c>
      <c r="C55" s="37">
        <v>2560</v>
      </c>
      <c r="D55" s="29">
        <v>1640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30"/>
      <c r="S55" s="29"/>
      <c r="T55" s="38"/>
      <c r="U55" s="63">
        <f t="shared" ref="U55" si="7">C55+C56+C57+D55+D56+D57+E55+E56+E57+F55+F56+F57+G55+G56+G57+H55+H56+H57+I55+I56+I57+J55+J56+J57+K55+K56+K57+L55+L56+L57+M55+M56+M57+N55+N56+N57+O55+O56+O57+P55+P56+P57+Q55+Q56+Q57+R55+R56+R57+S55+S56+S57+T55+T56+T57</f>
        <v>4200</v>
      </c>
      <c r="V55" s="66">
        <v>17</v>
      </c>
    </row>
    <row r="56" spans="1:26" ht="15" customHeight="1" x14ac:dyDescent="0.25">
      <c r="A56" s="31" t="s">
        <v>52</v>
      </c>
      <c r="B56" s="61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3"/>
      <c r="S56" s="32"/>
      <c r="T56" s="49"/>
      <c r="U56" s="64"/>
      <c r="V56" s="67"/>
      <c r="Z56">
        <v>0</v>
      </c>
    </row>
    <row r="57" spans="1:26" ht="15.75" customHeight="1" thickBot="1" x14ac:dyDescent="0.3">
      <c r="A57" s="34" t="s">
        <v>53</v>
      </c>
      <c r="B57" s="62"/>
      <c r="C57" s="48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6"/>
      <c r="S57" s="35"/>
      <c r="T57" s="50"/>
      <c r="U57" s="65"/>
      <c r="V57" s="68"/>
    </row>
    <row r="58" spans="1:26" ht="15" customHeight="1" x14ac:dyDescent="0.25">
      <c r="A58" s="28" t="s">
        <v>54</v>
      </c>
      <c r="B58" s="60" t="s">
        <v>7</v>
      </c>
      <c r="C58" s="37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30"/>
      <c r="S58" s="29"/>
      <c r="T58" s="38"/>
      <c r="U58" s="63">
        <f t="shared" si="2"/>
        <v>0</v>
      </c>
      <c r="V58" s="66">
        <v>18</v>
      </c>
    </row>
    <row r="59" spans="1:26" ht="15" customHeight="1" x14ac:dyDescent="0.25">
      <c r="A59" s="31" t="s">
        <v>55</v>
      </c>
      <c r="B59" s="61"/>
      <c r="C59" s="39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1"/>
      <c r="S59" s="40"/>
      <c r="T59" s="42"/>
      <c r="U59" s="64"/>
      <c r="V59" s="67"/>
    </row>
    <row r="60" spans="1:26" ht="15.75" customHeight="1" thickBot="1" x14ac:dyDescent="0.3">
      <c r="A60" s="34" t="s">
        <v>43</v>
      </c>
      <c r="B60" s="62"/>
      <c r="C60" s="43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5"/>
      <c r="S60" s="44"/>
      <c r="T60" s="46"/>
      <c r="U60" s="65"/>
      <c r="V60" s="68"/>
    </row>
  </sheetData>
  <mergeCells count="54">
    <mergeCell ref="V52:V54"/>
    <mergeCell ref="B46:B48"/>
    <mergeCell ref="B19:B21"/>
    <mergeCell ref="U4:U9"/>
    <mergeCell ref="V4:V9"/>
    <mergeCell ref="B4:B9"/>
    <mergeCell ref="V31:V33"/>
    <mergeCell ref="U28:U30"/>
    <mergeCell ref="U37:U39"/>
    <mergeCell ref="V25:V27"/>
    <mergeCell ref="B37:B39"/>
    <mergeCell ref="V13:V15"/>
    <mergeCell ref="A1:U2"/>
    <mergeCell ref="B16:B18"/>
    <mergeCell ref="B22:B24"/>
    <mergeCell ref="U13:U15"/>
    <mergeCell ref="B13:B15"/>
    <mergeCell ref="U16:U18"/>
    <mergeCell ref="U25:U27"/>
    <mergeCell ref="U22:U24"/>
    <mergeCell ref="B25:B27"/>
    <mergeCell ref="B10:B12"/>
    <mergeCell ref="U10:U12"/>
    <mergeCell ref="V10:V12"/>
    <mergeCell ref="V43:V45"/>
    <mergeCell ref="V49:V51"/>
    <mergeCell ref="V16:V18"/>
    <mergeCell ref="V19:V21"/>
    <mergeCell ref="V22:V24"/>
    <mergeCell ref="B58:B60"/>
    <mergeCell ref="B43:B45"/>
    <mergeCell ref="U55:U57"/>
    <mergeCell ref="V55:V57"/>
    <mergeCell ref="B28:B30"/>
    <mergeCell ref="U58:U60"/>
    <mergeCell ref="V58:V60"/>
    <mergeCell ref="U34:U36"/>
    <mergeCell ref="V34:V36"/>
    <mergeCell ref="V28:V30"/>
    <mergeCell ref="V46:V48"/>
    <mergeCell ref="U40:U42"/>
    <mergeCell ref="V37:V39"/>
    <mergeCell ref="U31:U33"/>
    <mergeCell ref="V40:V42"/>
    <mergeCell ref="U46:U48"/>
    <mergeCell ref="B40:B42"/>
    <mergeCell ref="B55:B57"/>
    <mergeCell ref="B31:B33"/>
    <mergeCell ref="U43:U45"/>
    <mergeCell ref="B34:B36"/>
    <mergeCell ref="B52:B54"/>
    <mergeCell ref="U49:U51"/>
    <mergeCell ref="B49:B51"/>
    <mergeCell ref="U52:U54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TuSoft</cp:lastModifiedBy>
  <cp:lastPrinted>2016-06-23T09:25:51Z</cp:lastPrinted>
  <dcterms:created xsi:type="dcterms:W3CDTF">2011-10-30T18:47:27Z</dcterms:created>
  <dcterms:modified xsi:type="dcterms:W3CDTF">2020-10-19T13:57:37Z</dcterms:modified>
</cp:coreProperties>
</file>